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/>
  <mc:AlternateContent xmlns:mc="http://schemas.openxmlformats.org/markup-compatibility/2006">
    <mc:Choice Requires="x15">
      <x15ac:absPath xmlns:x15ac="http://schemas.microsoft.com/office/spreadsheetml/2010/11/ac" url="/Users/kaypalm/Library/CloudStorage/GoogleDrive-office@copargo.de/Geteilte Ablagen/Copargo/Alaba/Dokumentenablage/ALABA Buchhaltung/2024/Belege Alaba 2024 10-12/Debitoren/"/>
    </mc:Choice>
  </mc:AlternateContent>
  <xr:revisionPtr revIDLastSave="0" documentId="13_ncr:1_{6843CAFC-8181-0F49-8B60-9E50C7B698C6}" xr6:coauthVersionLast="47" xr6:coauthVersionMax="47" xr10:uidLastSave="{00000000-0000-0000-0000-000000000000}"/>
  <bookViews>
    <workbookView xWindow="0" yWindow="500" windowWidth="38400" windowHeight="22220" xr2:uid="{00000000-000D-0000-FFFF-FFFF00000000}"/>
  </bookViews>
  <sheets>
    <sheet name="Daten" sheetId="1" r:id="rId1"/>
    <sheet name="Zusammenfassung" sheetId="3" r:id="rId2"/>
  </sheets>
  <definedNames>
    <definedName name="_xlnm.Print_Area" localSheetId="0">Daten!$C$2:$F$69</definedName>
    <definedName name="_xlnm.Print_Area" localSheetId="1">Zusammenfassung!$B$2:$G$40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6" i="1" l="1"/>
  <c r="C40" i="3" s="1"/>
  <c r="D60" i="1"/>
  <c r="D63" i="1"/>
  <c r="V10" i="3" s="1"/>
  <c r="D65" i="1"/>
  <c r="C39" i="3" s="1"/>
  <c r="D64" i="1"/>
  <c r="V11" i="3" s="1"/>
  <c r="D62" i="1"/>
  <c r="D61" i="1"/>
  <c r="C35" i="3" s="1"/>
  <c r="C60" i="1"/>
  <c r="B34" i="3" s="1"/>
  <c r="Q7" i="3" s="1"/>
  <c r="C66" i="1"/>
  <c r="B40" i="3" s="1"/>
  <c r="Q13" i="3" s="1"/>
  <c r="C65" i="1"/>
  <c r="B39" i="3" s="1"/>
  <c r="Q12" i="3" s="1"/>
  <c r="C64" i="1"/>
  <c r="B38" i="3" s="1"/>
  <c r="Q11" i="3" s="1"/>
  <c r="C63" i="1"/>
  <c r="B37" i="3" s="1"/>
  <c r="Q10" i="3" s="1"/>
  <c r="C62" i="1"/>
  <c r="B36" i="3" s="1"/>
  <c r="Q9" i="3" s="1"/>
  <c r="C61" i="1"/>
  <c r="B35" i="3" s="1"/>
  <c r="Q8" i="3" s="1"/>
  <c r="D69" i="1" l="1"/>
  <c r="C37" i="3"/>
  <c r="V13" i="3"/>
  <c r="C36" i="3"/>
  <c r="C34" i="3"/>
  <c r="C38" i="3"/>
  <c r="V9" i="3"/>
  <c r="V8" i="3"/>
  <c r="V7" i="3"/>
  <c r="V12" i="3"/>
  <c r="E69" i="1" l="1"/>
  <c r="F6" i="3" s="1"/>
  <c r="F5" i="3"/>
</calcChain>
</file>

<file path=xl/sharedStrings.xml><?xml version="1.0" encoding="utf-8"?>
<sst xmlns="http://schemas.openxmlformats.org/spreadsheetml/2006/main" count="71" uniqueCount="66">
  <si>
    <t>Neutral</t>
  </si>
  <si>
    <t>Remarks</t>
  </si>
  <si>
    <t xml:space="preserve">Der Bedarf an Schlüsselpersonal (wer, wann) ist bekannt und festgelegt </t>
  </si>
  <si>
    <t>Die Abhängigkeiten des Projekts von anderen Projekten oder Ereignissen sind bekannt</t>
  </si>
  <si>
    <t>Das Projekt verspricht einen Nutzen für die Organisation und eine klare Kapitalrendite</t>
  </si>
  <si>
    <t>Ein Risikomanagement ist beschrieben und eine Risikoanalyse ist durchgeführt worden</t>
  </si>
  <si>
    <t xml:space="preserve">Das Qualitätsmanagement ist beschrieben und mit den Unternehmensstandards abgeglichen </t>
  </si>
  <si>
    <t>Ein Kommunikationsplan für die interne und externe Kommunikation ist vorhanden</t>
  </si>
  <si>
    <t>Alle Mitglieder des Projektteams verfügen über die entsprechenden Fachkenntnisse</t>
  </si>
  <si>
    <t>Die Ziele des Projekts sind für alle Beteiligten und Mitglieder des Projektteams klar.</t>
  </si>
  <si>
    <t>Es gibt eine Abgrenzung des Projekts (Umfang / außerhalb des Umfangs)</t>
  </si>
  <si>
    <t>Die Mitglieder des Projektteams verstehen ihre Rolle und ihre Verantwortlichkeiten und sind sich darüber einig</t>
  </si>
  <si>
    <t>Planung</t>
  </si>
  <si>
    <t>Steuerung</t>
  </si>
  <si>
    <t>Projektmanagement</t>
  </si>
  <si>
    <t>Ressourcen</t>
  </si>
  <si>
    <t>Projektdefinition</t>
  </si>
  <si>
    <t>Unterstützung</t>
  </si>
  <si>
    <t>Business Case</t>
  </si>
  <si>
    <t>leichte Ablehnung</t>
  </si>
  <si>
    <t>leichte Zustimmung bzw. teilweise</t>
  </si>
  <si>
    <t>Starke Zustimmung bzw. vollständig</t>
  </si>
  <si>
    <t xml:space="preserve">Projektname: </t>
  </si>
  <si>
    <t>Bewertung des Gesundheitszustandes:</t>
  </si>
  <si>
    <t>Das PID wurde vom Lenkungsausschuss genehmigt.</t>
  </si>
  <si>
    <t>Geeignete Steuerungen (Delegation / Eskalation / Berichte) für das Projekt wurden eingerichtet.</t>
  </si>
  <si>
    <t>Es gibt einen Plan (mit Phasen, Zeit, Zeitplänen, Personalbedarf usw.) für den gesamten Horizont des Projekts</t>
  </si>
  <si>
    <t>Die Projekttoleranzen sind mit dem Lenkungsausschuss festgelegt worden.</t>
  </si>
  <si>
    <t>Es gibt einen Detailplan für die aktuelle Phase</t>
  </si>
  <si>
    <t>Eine Änderungssteuerung ist implementiert</t>
  </si>
  <si>
    <t>Schätzungen zum finanziellen und kommerziellen Nutzen des Projekts wurden vorgenommen.</t>
  </si>
  <si>
    <t>Die erforderlichen Finanzmittel wurden von Auftraggeber  und der Unternehmensleitung bereitgestellt</t>
  </si>
  <si>
    <t>Es stehen ausreichend Arbeitskräfte für die Fertigstellung der Projektergebnisse zur Verfügung.</t>
  </si>
  <si>
    <t>Es gibt eine ausreichende Beschreibung des Projektprodukts, welches mit den Benutzern abgestimmt ist.</t>
  </si>
  <si>
    <t>Die wichtigsten Produkte sind identifiziert und beschrieben</t>
  </si>
  <si>
    <t>Auftraggeber und Benutzervertreter wurden angemessen einbezogen und stimmen den Definitionen zu.</t>
  </si>
  <si>
    <t>Die Teammanager und bedarfsweise Spezialisten wurden in die Planung des Projekts einbezogen.</t>
  </si>
  <si>
    <t>Die Art und Weise der Umsetzung ist definiert (Projektlösungsansatz)</t>
  </si>
  <si>
    <t>Es gibt eine Aufstellung mit allen externen Kosten für das Projekt</t>
  </si>
  <si>
    <t>Die benannten Teammitglieder verstehen das Projekt und sind in der Lage, es umzusetzen.</t>
  </si>
  <si>
    <t>Es gibt genügend Kapazitäten für das Projektmanagement (PM, Projektunterstützung, Projektsicherung)</t>
  </si>
  <si>
    <t>Im Rahmen des Projektumfangs und des Zeitplans ist ein Onboarding und ggf. Schulungen vorgesehen.</t>
  </si>
  <si>
    <t>Der Projektmanager ist von den Erfolgschancen des Projekts überzeugt.</t>
  </si>
  <si>
    <t>Die Geschäftsleitung und der Lenkungsausschuss haben sich zum Erfolg des Projekts verpflichtet</t>
  </si>
  <si>
    <t>Die Stakeholder wurden identifiziert und in das Projekt eingebunden</t>
  </si>
  <si>
    <t>Es gibt ein PID gemäß den Vorgaben</t>
  </si>
  <si>
    <t>Alle Issues die das Projekt betreffen, werden behandelt und im Issueregister festgehalten.</t>
  </si>
  <si>
    <t>Eine Projektablage wurde definiert und gemäß Vorgabe eingerichtet</t>
  </si>
  <si>
    <t>Alle nötigen Aufzeichnungen sind implementiert und auf dem neuesten Stand (Risiken, Issues, Lessons)</t>
  </si>
  <si>
    <t>gesamthafter Gesundheitszustand</t>
  </si>
  <si>
    <t>Durchschnittliches Erfolgsrisiko für das Projekt</t>
  </si>
  <si>
    <t>Sehr gut! Weiter so!</t>
  </si>
  <si>
    <t>Durchführung des Projektes schier unmöglich</t>
  </si>
  <si>
    <t>Abweichungen</t>
  </si>
  <si>
    <t>Vorschläge zur Abhilfe</t>
  </si>
  <si>
    <t xml:space="preserve"> einfügen Datenblatt</t>
  </si>
  <si>
    <t>einfügen Datenblatt</t>
  </si>
  <si>
    <t>Cluster</t>
  </si>
  <si>
    <t>Anleitung zur Bewertung</t>
  </si>
  <si>
    <t>Starke Ablehung bzw. Status unbekannt</t>
  </si>
  <si>
    <t>Der Projekterfolg ist in Gefahr</t>
  </si>
  <si>
    <t>Projektmanager:</t>
  </si>
  <si>
    <r>
      <t>PR</t>
    </r>
    <r>
      <rPr>
        <b/>
        <sz val="20"/>
        <color rgb="FFEB8F2B"/>
        <rFont val="Calibri (Textkörper)"/>
      </rPr>
      <t>O</t>
    </r>
    <r>
      <rPr>
        <b/>
        <sz val="20"/>
        <color rgb="FF004672"/>
        <rFont val="Calibri"/>
        <family val="2"/>
        <scheme val="minor"/>
      </rPr>
      <t>JEKT HEALTHCHECK</t>
    </r>
  </si>
  <si>
    <r>
      <t xml:space="preserve">Ergebnis je Cluster (Bewertung von </t>
    </r>
    <r>
      <rPr>
        <b/>
        <sz val="12"/>
        <color rgb="FFFF0000"/>
        <rFont val="Calibri (Textkörper)"/>
      </rPr>
      <t>-4</t>
    </r>
    <r>
      <rPr>
        <b/>
        <sz val="12"/>
        <color rgb="FF004672"/>
        <rFont val="Calibri"/>
        <family val="2"/>
        <scheme val="minor"/>
      </rPr>
      <t xml:space="preserve"> bis +4)</t>
    </r>
  </si>
  <si>
    <t>Gesundheitszustand</t>
  </si>
  <si>
    <t>Anmerkung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</si>
</sst>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 x14ac:knownFonts="1">
    <font>
      <sz val="10"/>
      <name val="Geneva"/>
      <charset val="1"/>
    </font>
    <font>
      <sz val="8"/>
      <name val="Geneva"/>
      <family val="2"/>
      <charset val="1"/>
    </font>
    <font>
      <b/>
      <sz val="12"/>
      <name val="Genev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004672"/>
      <name val="Calibri"/>
      <family val="2"/>
      <scheme val="minor"/>
    </font>
    <font>
      <sz val="10"/>
      <color rgb="FF004672"/>
      <name val="Calibri"/>
      <family val="2"/>
      <scheme val="minor"/>
    </font>
    <font>
      <sz val="12"/>
      <color rgb="FF004672"/>
      <name val="Calibri"/>
      <family val="2"/>
      <scheme val="minor"/>
    </font>
    <font>
      <sz val="8"/>
      <color rgb="FF004672"/>
      <name val="Calibri"/>
      <family val="2"/>
      <scheme val="minor"/>
    </font>
    <font>
      <sz val="9"/>
      <color rgb="FF004672"/>
      <name val="Calibri"/>
      <family val="2"/>
      <scheme val="minor"/>
    </font>
    <font>
      <sz val="14"/>
      <color rgb="FF004672"/>
      <name val="Calibri"/>
      <family val="2"/>
      <scheme val="minor"/>
    </font>
    <font>
      <b/>
      <sz val="12"/>
      <color rgb="FF004672"/>
      <name val="Calibri"/>
      <family val="2"/>
      <scheme val="minor"/>
    </font>
    <font>
      <b/>
      <sz val="20"/>
      <color rgb="FF004672"/>
      <name val="Calibri"/>
      <family val="2"/>
      <scheme val="minor"/>
    </font>
    <font>
      <b/>
      <sz val="20"/>
      <color rgb="FFEB8F2B"/>
      <name val="Calibri (Textkörper)"/>
    </font>
    <font>
      <b/>
      <u val="double"/>
      <sz val="12"/>
      <color rgb="FF004672"/>
      <name val="Calibri"/>
      <family val="2"/>
      <scheme val="minor"/>
    </font>
    <font>
      <b/>
      <u val="double"/>
      <sz val="12"/>
      <color rgb="FF004672"/>
      <name val="Geneva"/>
      <family val="2"/>
    </font>
    <font>
      <b/>
      <sz val="12"/>
      <color rgb="FFFF0000"/>
      <name val="Calibri (Textkörper)"/>
    </font>
  </fonts>
  <fills count="3">
    <fill>
      <patternFill patternType="none"/>
    </fill>
    <fill>
      <patternFill patternType="gray125"/>
    </fill>
    <fill>
      <patternFill patternType="solid">
        <fgColor rgb="FFFFE9D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4672"/>
      </left>
      <right style="medium">
        <color rgb="FF004672"/>
      </right>
      <top style="medium">
        <color rgb="FF004672"/>
      </top>
      <bottom style="medium">
        <color rgb="FF004672"/>
      </bottom>
      <diagonal/>
    </border>
    <border>
      <left style="medium">
        <color rgb="FF004672"/>
      </left>
      <right/>
      <top style="medium">
        <color rgb="FF004672"/>
      </top>
      <bottom style="thin">
        <color indexed="64"/>
      </bottom>
      <diagonal/>
    </border>
    <border>
      <left style="medium">
        <color rgb="FF004672"/>
      </left>
      <right/>
      <top style="thin">
        <color indexed="64"/>
      </top>
      <bottom style="thin">
        <color indexed="64"/>
      </bottom>
      <diagonal/>
    </border>
    <border>
      <left style="medium">
        <color rgb="FF004672"/>
      </left>
      <right/>
      <top style="thin">
        <color indexed="64"/>
      </top>
      <bottom style="medium">
        <color rgb="FF004672"/>
      </bottom>
      <diagonal/>
    </border>
    <border>
      <left/>
      <right style="thin">
        <color rgb="FF004672"/>
      </right>
      <top style="thin">
        <color rgb="FF004672"/>
      </top>
      <bottom style="thin">
        <color rgb="FF004672"/>
      </bottom>
      <diagonal/>
    </border>
    <border>
      <left style="medium">
        <color rgb="FF004672"/>
      </left>
      <right style="medium">
        <color rgb="FF004672"/>
      </right>
      <top style="thin">
        <color rgb="FF004672"/>
      </top>
      <bottom style="medium">
        <color rgb="FF004672"/>
      </bottom>
      <diagonal/>
    </border>
    <border>
      <left style="medium">
        <color rgb="FF004672"/>
      </left>
      <right/>
      <top style="medium">
        <color rgb="FF004672"/>
      </top>
      <bottom style="thin">
        <color rgb="FF004672"/>
      </bottom>
      <diagonal/>
    </border>
    <border>
      <left/>
      <right style="thin">
        <color rgb="FF004672"/>
      </right>
      <top style="medium">
        <color rgb="FF004672"/>
      </top>
      <bottom style="thin">
        <color rgb="FF004672"/>
      </bottom>
      <diagonal/>
    </border>
    <border>
      <left style="thin">
        <color rgb="FF004672"/>
      </left>
      <right style="medium">
        <color rgb="FF004672"/>
      </right>
      <top style="medium">
        <color rgb="FF004672"/>
      </top>
      <bottom style="thin">
        <color rgb="FF004672"/>
      </bottom>
      <diagonal/>
    </border>
    <border>
      <left style="medium">
        <color rgb="FF004672"/>
      </left>
      <right/>
      <top style="thin">
        <color rgb="FF004672"/>
      </top>
      <bottom style="thin">
        <color rgb="FF004672"/>
      </bottom>
      <diagonal/>
    </border>
    <border>
      <left style="thin">
        <color rgb="FF004672"/>
      </left>
      <right style="medium">
        <color rgb="FF004672"/>
      </right>
      <top style="thin">
        <color rgb="FF004672"/>
      </top>
      <bottom style="thin">
        <color rgb="FF004672"/>
      </bottom>
      <diagonal/>
    </border>
    <border>
      <left style="medium">
        <color rgb="FF004672"/>
      </left>
      <right/>
      <top style="thin">
        <color rgb="FF004672"/>
      </top>
      <bottom style="medium">
        <color rgb="FF004672"/>
      </bottom>
      <diagonal/>
    </border>
    <border>
      <left/>
      <right style="thin">
        <color rgb="FF004672"/>
      </right>
      <top style="thin">
        <color rgb="FF004672"/>
      </top>
      <bottom style="medium">
        <color rgb="FF004672"/>
      </bottom>
      <diagonal/>
    </border>
    <border>
      <left style="thin">
        <color rgb="FF004672"/>
      </left>
      <right style="medium">
        <color rgb="FF004672"/>
      </right>
      <top style="thin">
        <color rgb="FF004672"/>
      </top>
      <bottom style="medium">
        <color rgb="FF004672"/>
      </bottom>
      <diagonal/>
    </border>
    <border>
      <left style="medium">
        <color rgb="FF004672"/>
      </left>
      <right/>
      <top style="medium">
        <color rgb="FF004672"/>
      </top>
      <bottom/>
      <diagonal/>
    </border>
    <border>
      <left/>
      <right style="medium">
        <color rgb="FF004672"/>
      </right>
      <top style="medium">
        <color rgb="FF004672"/>
      </top>
      <bottom/>
      <diagonal/>
    </border>
    <border>
      <left style="medium">
        <color rgb="FF004672"/>
      </left>
      <right/>
      <top/>
      <bottom/>
      <diagonal/>
    </border>
    <border>
      <left/>
      <right style="medium">
        <color rgb="FF004672"/>
      </right>
      <top/>
      <bottom/>
      <diagonal/>
    </border>
    <border>
      <left style="medium">
        <color rgb="FF004672"/>
      </left>
      <right/>
      <top/>
      <bottom style="medium">
        <color rgb="FF004672"/>
      </bottom>
      <diagonal/>
    </border>
    <border>
      <left/>
      <right style="medium">
        <color rgb="FF004672"/>
      </right>
      <top/>
      <bottom style="medium">
        <color rgb="FF004672"/>
      </bottom>
      <diagonal/>
    </border>
    <border>
      <left/>
      <right/>
      <top/>
      <bottom style="medium">
        <color rgb="FF004672"/>
      </bottom>
      <diagonal/>
    </border>
    <border>
      <left/>
      <right/>
      <top style="medium">
        <color rgb="FF004672"/>
      </top>
      <bottom/>
      <diagonal/>
    </border>
    <border>
      <left/>
      <right style="thin">
        <color indexed="64"/>
      </right>
      <top style="medium">
        <color rgb="FF004672"/>
      </top>
      <bottom style="thin">
        <color rgb="FF004672"/>
      </bottom>
      <diagonal/>
    </border>
    <border>
      <left/>
      <right style="medium">
        <color rgb="FF004672"/>
      </right>
      <top style="medium">
        <color rgb="FF004672"/>
      </top>
      <bottom style="thin">
        <color rgb="FF004672"/>
      </bottom>
      <diagonal/>
    </border>
    <border>
      <left/>
      <right style="thin">
        <color indexed="64"/>
      </right>
      <top style="thin">
        <color rgb="FF004672"/>
      </top>
      <bottom style="thin">
        <color rgb="FF004672"/>
      </bottom>
      <diagonal/>
    </border>
    <border>
      <left/>
      <right style="medium">
        <color rgb="FF004672"/>
      </right>
      <top style="thin">
        <color rgb="FF004672"/>
      </top>
      <bottom style="thin">
        <color rgb="FF004672"/>
      </bottom>
      <diagonal/>
    </border>
    <border>
      <left/>
      <right style="thin">
        <color indexed="64"/>
      </right>
      <top style="thin">
        <color rgb="FF004672"/>
      </top>
      <bottom style="medium">
        <color rgb="FF004672"/>
      </bottom>
      <diagonal/>
    </border>
    <border>
      <left/>
      <right style="medium">
        <color rgb="FF004672"/>
      </right>
      <top style="thin">
        <color rgb="FF004672"/>
      </top>
      <bottom style="medium">
        <color rgb="FF004672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3" fillId="0" borderId="0" xfId="0" applyFont="1"/>
    <xf numFmtId="0" fontId="4" fillId="0" borderId="0" xfId="0" applyFont="1" applyAlignment="1">
      <alignment horizontal="right"/>
    </xf>
    <xf numFmtId="38" fontId="6" fillId="0" borderId="2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/>
    </xf>
    <xf numFmtId="38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wrapText="1"/>
    </xf>
    <xf numFmtId="38" fontId="6" fillId="0" borderId="0" xfId="0" applyNumberFormat="1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>
      <alignment vertical="center"/>
    </xf>
    <xf numFmtId="0" fontId="3" fillId="0" borderId="0" xfId="0" applyFont="1" applyAlignment="1">
      <alignment horizontal="centerContinuous"/>
    </xf>
    <xf numFmtId="0" fontId="5" fillId="0" borderId="0" xfId="0" applyFont="1" applyAlignment="1">
      <alignment horizontal="centerContinuous" vertical="center"/>
    </xf>
    <xf numFmtId="0" fontId="5" fillId="0" borderId="0" xfId="0" applyFont="1" applyAlignment="1">
      <alignment vertical="center"/>
    </xf>
    <xf numFmtId="38" fontId="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8" fontId="9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2" borderId="10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vertical="center" wrapText="1"/>
    </xf>
    <xf numFmtId="0" fontId="9" fillId="2" borderId="15" xfId="0" applyFont="1" applyFill="1" applyBorder="1" applyAlignment="1">
      <alignment vertical="center" wrapText="1"/>
    </xf>
    <xf numFmtId="38" fontId="9" fillId="0" borderId="0" xfId="0" applyNumberFormat="1" applyFont="1" applyAlignment="1">
      <alignment horizontal="center" vertical="center"/>
    </xf>
    <xf numFmtId="38" fontId="12" fillId="0" borderId="0" xfId="0" applyNumberFormat="1" applyFont="1" applyAlignment="1" applyProtection="1">
      <alignment horizontal="center" vertical="center"/>
      <protection locked="0"/>
    </xf>
    <xf numFmtId="38" fontId="9" fillId="0" borderId="0" xfId="0" applyNumberFormat="1" applyFont="1" applyAlignment="1">
      <alignment vertical="center"/>
    </xf>
    <xf numFmtId="38" fontId="9" fillId="0" borderId="0" xfId="0" applyNumberFormat="1" applyFont="1" applyAlignment="1" applyProtection="1">
      <alignment horizontal="center" vertical="center"/>
      <protection locked="0"/>
    </xf>
    <xf numFmtId="38" fontId="13" fillId="0" borderId="0" xfId="0" applyNumberFormat="1" applyFont="1" applyAlignment="1" applyProtection="1">
      <alignment horizontal="center" vertical="center"/>
      <protection locked="0"/>
    </xf>
    <xf numFmtId="38" fontId="13" fillId="0" borderId="0" xfId="0" applyNumberFormat="1" applyFont="1" applyAlignment="1">
      <alignment vertical="center"/>
    </xf>
    <xf numFmtId="38" fontId="12" fillId="0" borderId="0" xfId="0" applyNumberFormat="1" applyFont="1" applyAlignment="1">
      <alignment vertical="center"/>
    </xf>
    <xf numFmtId="0" fontId="9" fillId="0" borderId="0" xfId="0" applyFont="1"/>
    <xf numFmtId="0" fontId="9" fillId="2" borderId="0" xfId="0" applyFont="1" applyFill="1" applyAlignment="1">
      <alignment horizontal="center"/>
    </xf>
    <xf numFmtId="0" fontId="9" fillId="2" borderId="0" xfId="0" applyFont="1" applyFill="1"/>
    <xf numFmtId="0" fontId="10" fillId="2" borderId="0" xfId="0" applyFont="1" applyFill="1" applyAlignment="1">
      <alignment horizontal="right" vertical="center"/>
    </xf>
    <xf numFmtId="40" fontId="14" fillId="2" borderId="0" xfId="0" applyNumberFormat="1" applyFont="1" applyFill="1" applyAlignment="1">
      <alignment horizontal="right" vertical="center"/>
    </xf>
    <xf numFmtId="0" fontId="9" fillId="2" borderId="13" xfId="0" applyFont="1" applyFill="1" applyBorder="1" applyAlignment="1">
      <alignment vertical="center"/>
    </xf>
    <xf numFmtId="0" fontId="9" fillId="2" borderId="20" xfId="0" applyFont="1" applyFill="1" applyBorder="1" applyAlignment="1">
      <alignment vertical="center"/>
    </xf>
    <xf numFmtId="38" fontId="9" fillId="2" borderId="21" xfId="0" applyNumberFormat="1" applyFont="1" applyFill="1" applyBorder="1" applyAlignment="1">
      <alignment horizontal="right" vertical="center"/>
    </xf>
    <xf numFmtId="0" fontId="9" fillId="2" borderId="22" xfId="0" applyFont="1" applyFill="1" applyBorder="1" applyAlignment="1">
      <alignment vertical="center"/>
    </xf>
    <xf numFmtId="38" fontId="9" fillId="2" borderId="23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top"/>
    </xf>
    <xf numFmtId="0" fontId="8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38" fontId="8" fillId="0" borderId="0" xfId="0" applyNumberFormat="1" applyFont="1" applyAlignment="1">
      <alignment horizontal="right" vertical="center"/>
    </xf>
    <xf numFmtId="38" fontId="8" fillId="0" borderId="9" xfId="0" applyNumberFormat="1" applyFont="1" applyBorder="1" applyAlignment="1" applyProtection="1">
      <alignment horizontal="center" vertical="center"/>
      <protection locked="0"/>
    </xf>
    <xf numFmtId="38" fontId="8" fillId="0" borderId="0" xfId="0" applyNumberFormat="1" applyFont="1" applyAlignment="1">
      <alignment horizontal="center" vertical="center"/>
    </xf>
    <xf numFmtId="38" fontId="8" fillId="0" borderId="0" xfId="0" applyNumberFormat="1" applyFont="1" applyAlignment="1" applyProtection="1">
      <alignment horizontal="center" vertical="center"/>
      <protection locked="0"/>
    </xf>
    <xf numFmtId="38" fontId="8" fillId="0" borderId="4" xfId="0" applyNumberFormat="1" applyFont="1" applyBorder="1" applyAlignment="1" applyProtection="1">
      <alignment horizontal="center" vertical="center"/>
      <protection locked="0"/>
    </xf>
    <xf numFmtId="40" fontId="8" fillId="2" borderId="0" xfId="0" applyNumberFormat="1" applyFont="1" applyFill="1" applyAlignment="1">
      <alignment horizontal="right" vertical="center"/>
    </xf>
    <xf numFmtId="0" fontId="8" fillId="0" borderId="0" xfId="0" applyFont="1" applyAlignment="1">
      <alignment horizontal="right"/>
    </xf>
    <xf numFmtId="0" fontId="8" fillId="2" borderId="0" xfId="0" applyFont="1" applyFill="1" applyAlignment="1">
      <alignment horizontal="right" vertical="center"/>
    </xf>
    <xf numFmtId="0" fontId="14" fillId="0" borderId="24" xfId="0" applyFont="1" applyBorder="1" applyAlignment="1">
      <alignment horizontal="left" vertical="center"/>
    </xf>
    <xf numFmtId="0" fontId="7" fillId="0" borderId="0" xfId="0" applyFont="1"/>
    <xf numFmtId="0" fontId="3" fillId="0" borderId="1" xfId="0" applyFont="1" applyBorder="1"/>
    <xf numFmtId="0" fontId="3" fillId="0" borderId="2" xfId="0" applyFont="1" applyBorder="1"/>
    <xf numFmtId="40" fontId="3" fillId="0" borderId="2" xfId="0" applyNumberFormat="1" applyFont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7" xfId="0" applyFont="1" applyFill="1" applyBorder="1"/>
    <xf numFmtId="164" fontId="8" fillId="2" borderId="4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1" fillId="0" borderId="25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38" fontId="14" fillId="0" borderId="0" xfId="0" applyNumberFormat="1" applyFont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0" fillId="2" borderId="19" xfId="0" applyFill="1" applyBorder="1" applyAlignment="1">
      <alignment vertical="center"/>
    </xf>
    <xf numFmtId="38" fontId="12" fillId="0" borderId="11" xfId="0" applyNumberFormat="1" applyFont="1" applyBorder="1" applyAlignment="1" applyProtection="1">
      <alignment horizontal="center" vertical="center"/>
      <protection locked="0"/>
    </xf>
    <xf numFmtId="0" fontId="9" fillId="0" borderId="12" xfId="0" applyFont="1" applyBorder="1" applyAlignment="1">
      <alignment vertical="center"/>
    </xf>
    <xf numFmtId="38" fontId="12" fillId="0" borderId="8" xfId="0" applyNumberFormat="1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>
      <alignment vertical="center"/>
    </xf>
    <xf numFmtId="38" fontId="12" fillId="0" borderId="16" xfId="0" applyNumberFormat="1" applyFont="1" applyBorder="1" applyAlignment="1" applyProtection="1">
      <alignment horizontal="center" vertical="center"/>
      <protection locked="0"/>
    </xf>
    <xf numFmtId="0" fontId="9" fillId="0" borderId="17" xfId="0" applyFont="1" applyBorder="1" applyAlignment="1">
      <alignment vertical="center"/>
    </xf>
    <xf numFmtId="0" fontId="9" fillId="2" borderId="0" xfId="0" applyFont="1" applyFill="1" applyAlignment="1">
      <alignment horizontal="center"/>
    </xf>
    <xf numFmtId="0" fontId="9" fillId="0" borderId="13" xfId="0" applyFont="1" applyBorder="1"/>
    <xf numFmtId="0" fontId="0" fillId="0" borderId="28" xfId="0" applyBorder="1"/>
    <xf numFmtId="0" fontId="1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7" fillId="2" borderId="0" xfId="0" applyFont="1" applyFill="1" applyAlignment="1">
      <alignment horizontal="center"/>
    </xf>
    <xf numFmtId="0" fontId="0" fillId="0" borderId="0" xfId="0"/>
    <xf numFmtId="0" fontId="14" fillId="2" borderId="0" xfId="0" applyFont="1" applyFill="1" applyAlignment="1">
      <alignment horizontal="center"/>
    </xf>
    <xf numFmtId="40" fontId="8" fillId="2" borderId="0" xfId="0" applyNumberFormat="1" applyFont="1" applyFill="1" applyAlignment="1">
      <alignment horizontal="center"/>
    </xf>
    <xf numFmtId="0" fontId="15" fillId="0" borderId="0" xfId="0" applyFont="1" applyAlignment="1">
      <alignment horizontal="center" vertical="top"/>
    </xf>
    <xf numFmtId="0" fontId="9" fillId="0" borderId="15" xfId="0" applyFont="1" applyBorder="1"/>
    <xf numFmtId="0" fontId="0" fillId="0" borderId="30" xfId="0" applyBorder="1"/>
    <xf numFmtId="0" fontId="0" fillId="0" borderId="31" xfId="0" applyBorder="1"/>
    <xf numFmtId="0" fontId="9" fillId="0" borderId="10" xfId="0" applyFont="1" applyBorder="1"/>
    <xf numFmtId="0" fontId="0" fillId="0" borderId="27" xfId="0" applyBorder="1"/>
    <xf numFmtId="0" fontId="0" fillId="0" borderId="29" xfId="0" applyBorder="1"/>
    <xf numFmtId="0" fontId="0" fillId="0" borderId="26" xfId="0" applyBorder="1"/>
  </cellXfs>
  <cellStyles count="1">
    <cellStyle name="Standard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E9D1"/>
      <color rgb="FF004672"/>
      <color rgb="FFEB8F2B"/>
      <color rgb="FFEBC7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739342265529843"/>
          <c:y val="0.15503915091840004"/>
          <c:w val="0.32643118148599271"/>
          <c:h val="0.69250820743552022"/>
        </c:manualLayout>
      </c:layout>
      <c:radarChart>
        <c:radarStyle val="filled"/>
        <c:varyColors val="0"/>
        <c:ser>
          <c:idx val="0"/>
          <c:order val="0"/>
          <c:spPr>
            <a:solidFill>
              <a:srgbClr val="1FB71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Zusammenfassung!$Q$7:$Q$13</c:f>
              <c:strCache>
                <c:ptCount val="7"/>
                <c:pt idx="0">
                  <c:v>Projektdefinition</c:v>
                </c:pt>
                <c:pt idx="1">
                  <c:v>Planung</c:v>
                </c:pt>
                <c:pt idx="2">
                  <c:v>Projektmanagement</c:v>
                </c:pt>
                <c:pt idx="3">
                  <c:v>Business Case</c:v>
                </c:pt>
                <c:pt idx="4">
                  <c:v>Ressourcen</c:v>
                </c:pt>
                <c:pt idx="5">
                  <c:v>Unterstützung</c:v>
                </c:pt>
                <c:pt idx="6">
                  <c:v>Steuerung</c:v>
                </c:pt>
              </c:strCache>
            </c:strRef>
          </c:cat>
          <c:val>
            <c:numRef>
              <c:f>Zusammenfassung!$R$7:$R$13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6B-824D-A8D8-73C73843792C}"/>
            </c:ext>
          </c:extLst>
        </c:ser>
        <c:ser>
          <c:idx val="1"/>
          <c:order val="1"/>
          <c:spPr>
            <a:solidFill>
              <a:srgbClr val="FCF305"/>
            </a:solidFill>
            <a:ln w="12700">
              <a:solidFill>
                <a:srgbClr val="004672"/>
              </a:solidFill>
              <a:prstDash val="solid"/>
            </a:ln>
          </c:spPr>
          <c:cat>
            <c:strRef>
              <c:f>Zusammenfassung!$Q$7:$Q$13</c:f>
              <c:strCache>
                <c:ptCount val="7"/>
                <c:pt idx="0">
                  <c:v>Projektdefinition</c:v>
                </c:pt>
                <c:pt idx="1">
                  <c:v>Planung</c:v>
                </c:pt>
                <c:pt idx="2">
                  <c:v>Projektmanagement</c:v>
                </c:pt>
                <c:pt idx="3">
                  <c:v>Business Case</c:v>
                </c:pt>
                <c:pt idx="4">
                  <c:v>Ressourcen</c:v>
                </c:pt>
                <c:pt idx="5">
                  <c:v>Unterstützung</c:v>
                </c:pt>
                <c:pt idx="6">
                  <c:v>Steuerung</c:v>
                </c:pt>
              </c:strCache>
            </c:strRef>
          </c:cat>
          <c:val>
            <c:numRef>
              <c:f>Zusammenfassung!$S$7:$S$13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B-824D-A8D8-73C73843792C}"/>
            </c:ext>
          </c:extLst>
        </c:ser>
        <c:ser>
          <c:idx val="2"/>
          <c:order val="2"/>
          <c:spPr>
            <a:solidFill>
              <a:srgbClr val="DD0806"/>
            </a:solidFill>
            <a:ln w="12700">
              <a:solidFill>
                <a:srgbClr val="FCF305"/>
              </a:solidFill>
              <a:prstDash val="solid"/>
            </a:ln>
          </c:spPr>
          <c:cat>
            <c:strRef>
              <c:f>Zusammenfassung!$Q$7:$Q$13</c:f>
              <c:strCache>
                <c:ptCount val="7"/>
                <c:pt idx="0">
                  <c:v>Projektdefinition</c:v>
                </c:pt>
                <c:pt idx="1">
                  <c:v>Planung</c:v>
                </c:pt>
                <c:pt idx="2">
                  <c:v>Projektmanagement</c:v>
                </c:pt>
                <c:pt idx="3">
                  <c:v>Business Case</c:v>
                </c:pt>
                <c:pt idx="4">
                  <c:v>Ressourcen</c:v>
                </c:pt>
                <c:pt idx="5">
                  <c:v>Unterstützung</c:v>
                </c:pt>
                <c:pt idx="6">
                  <c:v>Steuerung</c:v>
                </c:pt>
              </c:strCache>
            </c:strRef>
          </c:cat>
          <c:val>
            <c:numRef>
              <c:f>Zusammenfassung!$T$7:$T$13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6B-824D-A8D8-73C73843792C}"/>
            </c:ext>
          </c:extLst>
        </c:ser>
        <c:ser>
          <c:idx val="3"/>
          <c:order val="3"/>
          <c:spPr>
            <a:solidFill>
              <a:srgbClr val="CCFFFF"/>
            </a:solidFill>
            <a:ln w="12700">
              <a:solidFill>
                <a:srgbClr val="339966"/>
              </a:solidFill>
              <a:prstDash val="solid"/>
            </a:ln>
          </c:spPr>
          <c:cat>
            <c:strRef>
              <c:f>Zusammenfassung!$Q$7:$Q$13</c:f>
              <c:strCache>
                <c:ptCount val="7"/>
                <c:pt idx="0">
                  <c:v>Projektdefinition</c:v>
                </c:pt>
                <c:pt idx="1">
                  <c:v>Planung</c:v>
                </c:pt>
                <c:pt idx="2">
                  <c:v>Projektmanagement</c:v>
                </c:pt>
                <c:pt idx="3">
                  <c:v>Business Case</c:v>
                </c:pt>
                <c:pt idx="4">
                  <c:v>Ressourcen</c:v>
                </c:pt>
                <c:pt idx="5">
                  <c:v>Unterstützung</c:v>
                </c:pt>
                <c:pt idx="6">
                  <c:v>Steuerung</c:v>
                </c:pt>
              </c:strCache>
            </c:strRef>
          </c:cat>
          <c:val>
            <c:numRef>
              <c:f>Zusammenfassung!$U$7:$U$13</c:f>
              <c:numCache>
                <c:formatCode>General</c:formatCode>
                <c:ptCount val="7"/>
                <c:pt idx="0">
                  <c:v>-4</c:v>
                </c:pt>
                <c:pt idx="1">
                  <c:v>-4</c:v>
                </c:pt>
                <c:pt idx="2">
                  <c:v>-4</c:v>
                </c:pt>
                <c:pt idx="3">
                  <c:v>-4</c:v>
                </c:pt>
                <c:pt idx="4">
                  <c:v>-4</c:v>
                </c:pt>
                <c:pt idx="5">
                  <c:v>-4</c:v>
                </c:pt>
                <c:pt idx="6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6B-824D-A8D8-73C73843792C}"/>
            </c:ext>
          </c:extLst>
        </c:ser>
        <c:ser>
          <c:idx val="4"/>
          <c:order val="4"/>
          <c:spPr>
            <a:noFill/>
            <a:ln w="38100">
              <a:solidFill>
                <a:srgbClr val="004672"/>
              </a:solidFill>
              <a:prstDash val="solid"/>
            </a:ln>
          </c:spPr>
          <c:cat>
            <c:strRef>
              <c:f>Zusammenfassung!$Q$7:$Q$13</c:f>
              <c:strCache>
                <c:ptCount val="7"/>
                <c:pt idx="0">
                  <c:v>Projektdefinition</c:v>
                </c:pt>
                <c:pt idx="1">
                  <c:v>Planung</c:v>
                </c:pt>
                <c:pt idx="2">
                  <c:v>Projektmanagement</c:v>
                </c:pt>
                <c:pt idx="3">
                  <c:v>Business Case</c:v>
                </c:pt>
                <c:pt idx="4">
                  <c:v>Ressourcen</c:v>
                </c:pt>
                <c:pt idx="5">
                  <c:v>Unterstützung</c:v>
                </c:pt>
                <c:pt idx="6">
                  <c:v>Steuerung</c:v>
                </c:pt>
              </c:strCache>
            </c:strRef>
          </c:cat>
          <c:val>
            <c:numRef>
              <c:f>Zusammenfassung!$V$7:$V$13</c:f>
              <c:numCache>
                <c:formatCode>#,##0.00_);[Red]\(#,##0.00\)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6B-824D-A8D8-73C738437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071776"/>
        <c:axId val="1"/>
      </c:radarChart>
      <c:catAx>
        <c:axId val="708071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70807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9050">
      <a:solidFill>
        <a:srgbClr val="004672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4672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copargo.de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copargo.de/" TargetMode="Externa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1509227</xdr:colOff>
      <xdr:row>1</xdr:row>
      <xdr:rowOff>27216</xdr:rowOff>
    </xdr:from>
    <xdr:to>
      <xdr:col>6</xdr:col>
      <xdr:colOff>52614</xdr:colOff>
      <xdr:row>1</xdr:row>
      <xdr:rowOff>408214</xdr:rowOff>
    </xdr:to>
    <xdr:pic>
      <xdr:nvPicPr>
        <xdr:cNvPr id="2" name="Grafik 1">
          <a:hlinkClick xmlns:r="http://schemas.openxmlformats.org/officeDocument/2006/relationships" r:id="rId1" tooltip="Copargo.de"/>
          <a:extLst>
            <a:ext uri="{FF2B5EF4-FFF2-40B4-BE49-F238E27FC236}">
              <a16:creationId xmlns:a16="http://schemas.microsoft.com/office/drawing/2014/main" id="{48733C74-EEC6-9297-D3AE-C6007E16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8870" y="27216"/>
          <a:ext cx="1636744" cy="3809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7</xdr:row>
      <xdr:rowOff>10160</xdr:rowOff>
    </xdr:from>
    <xdr:to>
      <xdr:col>6</xdr:col>
      <xdr:colOff>762000</xdr:colOff>
      <xdr:row>30</xdr:row>
      <xdr:rowOff>193040</xdr:rowOff>
    </xdr:to>
    <xdr:graphicFrame macro="">
      <xdr:nvGraphicFramePr>
        <xdr:cNvPr id="3187" name="Chart 6">
          <a:extLst>
            <a:ext uri="{FF2B5EF4-FFF2-40B4-BE49-F238E27FC236}">
              <a16:creationId xmlns:a16="http://schemas.microsoft.com/office/drawing/2014/main" id="{8F186DBA-CB53-6345-A96F-84B807601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3048000</xdr:colOff>
      <xdr:row>1</xdr:row>
      <xdr:rowOff>40640</xdr:rowOff>
    </xdr:from>
    <xdr:to>
      <xdr:col>7</xdr:col>
      <xdr:colOff>97867</xdr:colOff>
      <xdr:row>2</xdr:row>
      <xdr:rowOff>76198</xdr:rowOff>
    </xdr:to>
    <xdr:pic>
      <xdr:nvPicPr>
        <xdr:cNvPr id="3" name="Grafik 2">
          <a:hlinkClick xmlns:r="http://schemas.openxmlformats.org/officeDocument/2006/relationships" r:id="rId2" tooltip="Copargo.de"/>
          <a:extLst>
            <a:ext uri="{FF2B5EF4-FFF2-40B4-BE49-F238E27FC236}">
              <a16:creationId xmlns:a16="http://schemas.microsoft.com/office/drawing/2014/main" id="{AA3DC8D8-CCB1-6641-B0DB-511812AED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7920" y="40640"/>
          <a:ext cx="1632027" cy="3809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85"/>
  <sheetViews>
    <sheetView showGridLines="0" tabSelected="1" zoomScale="125" zoomScaleNormal="125" workbookViewId="0">
      <selection activeCell="I22" sqref="I22"/>
    </sheetView>
  </sheetViews>
  <sheetFormatPr baseColWidth="10" defaultColWidth="10.7109375" defaultRowHeight="14" zeroHeight="1" x14ac:dyDescent="0.2"/>
  <cols>
    <col min="1" max="1" width="2.140625" style="1" customWidth="1"/>
    <col min="2" max="2" width="0.140625" style="1" customWidth="1"/>
    <col min="3" max="3" width="68.42578125" style="1" customWidth="1"/>
    <col min="4" max="4" width="5" style="2" customWidth="1"/>
    <col min="5" max="5" width="29.85546875" style="1" customWidth="1"/>
    <col min="6" max="6" width="4.85546875" style="1" customWidth="1"/>
    <col min="7" max="8" width="9.7109375" style="1" customWidth="1"/>
    <col min="9" max="9" width="37.7109375" style="1" customWidth="1"/>
    <col min="10" max="10" width="43.28515625" style="1" hidden="1" customWidth="1"/>
    <col min="11" max="13" width="6" style="1" hidden="1" customWidth="1"/>
    <col min="14" max="14" width="45.5703125" style="1" customWidth="1"/>
    <col min="15" max="16379" width="10.7109375" style="1" customWidth="1"/>
    <col min="16380" max="16384" width="10.7109375" style="1"/>
  </cols>
  <sheetData>
    <row r="1" spans="3:8" x14ac:dyDescent="0.2"/>
    <row r="2" spans="3:8" ht="52" customHeight="1" thickBot="1" x14ac:dyDescent="0.25">
      <c r="C2" s="39" t="s">
        <v>62</v>
      </c>
      <c r="E2" s="10"/>
      <c r="F2" s="10"/>
      <c r="G2" s="10"/>
      <c r="H2" s="10"/>
    </row>
    <row r="3" spans="3:8" s="12" customFormat="1" ht="15" customHeight="1" thickBot="1" x14ac:dyDescent="0.25">
      <c r="C3" s="51" t="s">
        <v>22</v>
      </c>
      <c r="D3" s="40"/>
      <c r="E3" s="67" t="s">
        <v>58</v>
      </c>
      <c r="F3" s="68"/>
      <c r="G3" s="11"/>
      <c r="H3" s="11"/>
    </row>
    <row r="4" spans="3:8" s="12" customFormat="1" ht="15" customHeight="1" x14ac:dyDescent="0.2">
      <c r="C4" s="16" t="s">
        <v>55</v>
      </c>
      <c r="D4" s="40"/>
      <c r="E4" s="34" t="s">
        <v>59</v>
      </c>
      <c r="F4" s="35">
        <v>-4</v>
      </c>
      <c r="G4" s="11"/>
      <c r="H4" s="11"/>
    </row>
    <row r="5" spans="3:8" s="12" customFormat="1" ht="15" customHeight="1" thickBot="1" x14ac:dyDescent="0.25">
      <c r="C5" s="51" t="s">
        <v>61</v>
      </c>
      <c r="D5" s="40"/>
      <c r="E5" s="34" t="s">
        <v>19</v>
      </c>
      <c r="F5" s="35">
        <v>-2</v>
      </c>
      <c r="G5" s="11"/>
      <c r="H5" s="11"/>
    </row>
    <row r="6" spans="3:8" s="12" customFormat="1" ht="15" customHeight="1" x14ac:dyDescent="0.2">
      <c r="C6" s="16" t="s">
        <v>56</v>
      </c>
      <c r="D6" s="41"/>
      <c r="E6" s="34" t="s">
        <v>0</v>
      </c>
      <c r="F6" s="35">
        <v>0</v>
      </c>
      <c r="G6" s="11"/>
      <c r="H6" s="11"/>
    </row>
    <row r="7" spans="3:8" s="4" customFormat="1" ht="15" customHeight="1" x14ac:dyDescent="0.2">
      <c r="C7" s="17"/>
      <c r="D7" s="42"/>
      <c r="E7" s="34" t="s">
        <v>20</v>
      </c>
      <c r="F7" s="35">
        <v>2</v>
      </c>
    </row>
    <row r="8" spans="3:8" s="4" customFormat="1" ht="15" customHeight="1" thickBot="1" x14ac:dyDescent="0.25">
      <c r="C8" s="17"/>
      <c r="D8" s="40"/>
      <c r="E8" s="36" t="s">
        <v>21</v>
      </c>
      <c r="F8" s="37">
        <v>4</v>
      </c>
    </row>
    <row r="9" spans="3:8" s="4" customFormat="1" ht="15" customHeight="1" x14ac:dyDescent="0.2">
      <c r="C9" s="17"/>
      <c r="D9" s="43"/>
      <c r="E9" s="15"/>
      <c r="F9" s="15"/>
    </row>
    <row r="10" spans="3:8" s="4" customFormat="1" ht="15" customHeight="1" thickBot="1" x14ac:dyDescent="0.25">
      <c r="C10" s="38" t="s">
        <v>16</v>
      </c>
      <c r="D10" s="43"/>
      <c r="E10" s="63" t="s">
        <v>65</v>
      </c>
      <c r="F10" s="64"/>
    </row>
    <row r="11" spans="3:8" s="4" customFormat="1" ht="15" customHeight="1" thickBot="1" x14ac:dyDescent="0.25">
      <c r="C11" s="18" t="s">
        <v>9</v>
      </c>
      <c r="D11" s="47">
        <v>4</v>
      </c>
      <c r="E11" s="69"/>
      <c r="F11" s="70"/>
    </row>
    <row r="12" spans="3:8" s="4" customFormat="1" ht="15" customHeight="1" thickBot="1" x14ac:dyDescent="0.25">
      <c r="C12" s="19" t="s">
        <v>10</v>
      </c>
      <c r="D12" s="44">
        <v>4</v>
      </c>
      <c r="E12" s="71"/>
      <c r="F12" s="72"/>
    </row>
    <row r="13" spans="3:8" s="4" customFormat="1" ht="15" customHeight="1" thickBot="1" x14ac:dyDescent="0.25">
      <c r="C13" s="19" t="s">
        <v>33</v>
      </c>
      <c r="D13" s="44">
        <v>4</v>
      </c>
      <c r="E13" s="71"/>
      <c r="F13" s="72"/>
    </row>
    <row r="14" spans="3:8" s="4" customFormat="1" ht="15" customHeight="1" thickBot="1" x14ac:dyDescent="0.25">
      <c r="C14" s="19" t="s">
        <v>34</v>
      </c>
      <c r="D14" s="44">
        <v>4</v>
      </c>
      <c r="E14" s="71"/>
      <c r="F14" s="72"/>
    </row>
    <row r="15" spans="3:8" s="4" customFormat="1" ht="15" customHeight="1" thickBot="1" x14ac:dyDescent="0.25">
      <c r="C15" s="20" t="s">
        <v>35</v>
      </c>
      <c r="D15" s="44">
        <v>4</v>
      </c>
      <c r="E15" s="73"/>
      <c r="F15" s="74"/>
    </row>
    <row r="16" spans="3:8" s="4" customFormat="1" ht="15" customHeight="1" x14ac:dyDescent="0.2">
      <c r="C16" s="17"/>
      <c r="D16" s="45"/>
      <c r="E16" s="22"/>
      <c r="F16" s="15"/>
    </row>
    <row r="17" spans="3:10" s="4" customFormat="1" ht="15" customHeight="1" thickBot="1" x14ac:dyDescent="0.25">
      <c r="C17" s="38" t="s">
        <v>12</v>
      </c>
      <c r="D17" s="45"/>
      <c r="E17" s="21"/>
      <c r="F17" s="23"/>
      <c r="J17" s="13" t="s">
        <v>1</v>
      </c>
    </row>
    <row r="18" spans="3:10" s="4" customFormat="1" ht="15" customHeight="1" thickBot="1" x14ac:dyDescent="0.25">
      <c r="C18" s="18" t="s">
        <v>26</v>
      </c>
      <c r="D18" s="47">
        <v>4</v>
      </c>
      <c r="E18" s="69"/>
      <c r="F18" s="70"/>
      <c r="J18" s="3"/>
    </row>
    <row r="19" spans="3:10" s="4" customFormat="1" ht="15" customHeight="1" thickBot="1" x14ac:dyDescent="0.25">
      <c r="C19" s="19" t="s">
        <v>36</v>
      </c>
      <c r="D19" s="44">
        <v>4</v>
      </c>
      <c r="E19" s="71"/>
      <c r="F19" s="72"/>
      <c r="J19" s="5"/>
    </row>
    <row r="20" spans="3:10" s="4" customFormat="1" ht="15" customHeight="1" thickBot="1" x14ac:dyDescent="0.25">
      <c r="C20" s="19" t="s">
        <v>2</v>
      </c>
      <c r="D20" s="44">
        <v>4</v>
      </c>
      <c r="E20" s="71"/>
      <c r="F20" s="72"/>
      <c r="J20" s="5"/>
    </row>
    <row r="21" spans="3:10" s="4" customFormat="1" ht="15" customHeight="1" thickBot="1" x14ac:dyDescent="0.25">
      <c r="C21" s="19" t="s">
        <v>27</v>
      </c>
      <c r="D21" s="44">
        <v>4</v>
      </c>
      <c r="E21" s="71"/>
      <c r="F21" s="72"/>
      <c r="J21" s="5"/>
    </row>
    <row r="22" spans="3:10" s="4" customFormat="1" ht="15" customHeight="1" thickBot="1" x14ac:dyDescent="0.25">
      <c r="C22" s="33" t="s">
        <v>28</v>
      </c>
      <c r="D22" s="44">
        <v>4</v>
      </c>
      <c r="E22" s="71"/>
      <c r="F22" s="72"/>
      <c r="J22" s="5"/>
    </row>
    <row r="23" spans="3:10" s="4" customFormat="1" ht="15" customHeight="1" thickBot="1" x14ac:dyDescent="0.25">
      <c r="C23" s="20" t="s">
        <v>3</v>
      </c>
      <c r="D23" s="44">
        <v>4</v>
      </c>
      <c r="E23" s="73"/>
      <c r="F23" s="74"/>
      <c r="G23" s="6"/>
      <c r="H23" s="7"/>
      <c r="I23" s="8"/>
      <c r="J23" s="5"/>
    </row>
    <row r="24" spans="3:10" s="4" customFormat="1" ht="15" customHeight="1" x14ac:dyDescent="0.2">
      <c r="C24" s="24"/>
      <c r="D24" s="46"/>
      <c r="E24" s="22"/>
      <c r="F24" s="25"/>
      <c r="G24" s="6"/>
      <c r="H24" s="7"/>
      <c r="I24" s="8"/>
      <c r="J24" s="7"/>
    </row>
    <row r="25" spans="3:10" s="4" customFormat="1" ht="15" customHeight="1" thickBot="1" x14ac:dyDescent="0.25">
      <c r="C25" s="38" t="s">
        <v>14</v>
      </c>
      <c r="D25" s="45"/>
      <c r="E25" s="26"/>
      <c r="F25" s="25"/>
      <c r="G25" s="6"/>
      <c r="H25" s="7"/>
      <c r="I25" s="8"/>
      <c r="J25" s="7"/>
    </row>
    <row r="26" spans="3:10" s="4" customFormat="1" ht="15" customHeight="1" thickBot="1" x14ac:dyDescent="0.25">
      <c r="C26" s="18" t="s">
        <v>37</v>
      </c>
      <c r="D26" s="47">
        <v>4</v>
      </c>
      <c r="E26" s="69"/>
      <c r="F26" s="70"/>
      <c r="G26" s="6"/>
      <c r="H26" s="7"/>
      <c r="I26" s="8"/>
      <c r="J26" s="7"/>
    </row>
    <row r="27" spans="3:10" s="4" customFormat="1" ht="15" customHeight="1" thickBot="1" x14ac:dyDescent="0.25">
      <c r="C27" s="33" t="s">
        <v>5</v>
      </c>
      <c r="D27" s="44">
        <v>4</v>
      </c>
      <c r="E27" s="71"/>
      <c r="F27" s="72"/>
      <c r="G27" s="6"/>
      <c r="H27" s="7"/>
      <c r="I27" s="8"/>
      <c r="J27" s="7"/>
    </row>
    <row r="28" spans="3:10" s="4" customFormat="1" ht="15" customHeight="1" thickBot="1" x14ac:dyDescent="0.25">
      <c r="C28" s="19" t="s">
        <v>6</v>
      </c>
      <c r="D28" s="44">
        <v>4</v>
      </c>
      <c r="E28" s="71"/>
      <c r="F28" s="72"/>
      <c r="G28" s="6"/>
      <c r="H28" s="7"/>
      <c r="I28" s="8"/>
      <c r="J28" s="7"/>
    </row>
    <row r="29" spans="3:10" s="4" customFormat="1" ht="15" customHeight="1" thickBot="1" x14ac:dyDescent="0.25">
      <c r="C29" s="19" t="s">
        <v>29</v>
      </c>
      <c r="D29" s="44">
        <v>4</v>
      </c>
      <c r="E29" s="71"/>
      <c r="F29" s="72"/>
      <c r="G29" s="6"/>
      <c r="H29" s="7"/>
      <c r="I29" s="8"/>
      <c r="J29" s="7"/>
    </row>
    <row r="30" spans="3:10" s="4" customFormat="1" ht="15" customHeight="1" thickBot="1" x14ac:dyDescent="0.25">
      <c r="C30" s="20" t="s">
        <v>7</v>
      </c>
      <c r="D30" s="44">
        <v>4</v>
      </c>
      <c r="E30" s="73"/>
      <c r="F30" s="74"/>
      <c r="G30" s="6"/>
      <c r="H30" s="7"/>
      <c r="I30" s="8"/>
      <c r="J30" s="7"/>
    </row>
    <row r="31" spans="3:10" s="4" customFormat="1" ht="15" customHeight="1" x14ac:dyDescent="0.2">
      <c r="C31" s="17"/>
      <c r="D31" s="46"/>
      <c r="E31" s="22"/>
      <c r="F31" s="25"/>
      <c r="G31" s="9"/>
      <c r="H31" s="7"/>
      <c r="I31" s="8"/>
    </row>
    <row r="32" spans="3:10" s="4" customFormat="1" ht="15" customHeight="1" thickBot="1" x14ac:dyDescent="0.25">
      <c r="C32" s="38" t="s">
        <v>18</v>
      </c>
      <c r="D32" s="45"/>
      <c r="E32" s="27"/>
      <c r="F32" s="26"/>
    </row>
    <row r="33" spans="3:10" s="4" customFormat="1" ht="15" customHeight="1" thickBot="1" x14ac:dyDescent="0.25">
      <c r="C33" s="18" t="s">
        <v>38</v>
      </c>
      <c r="D33" s="47">
        <v>4</v>
      </c>
      <c r="E33" s="69"/>
      <c r="F33" s="70"/>
      <c r="J33" s="3"/>
    </row>
    <row r="34" spans="3:10" s="4" customFormat="1" ht="15" customHeight="1" thickBot="1" x14ac:dyDescent="0.25">
      <c r="C34" s="19" t="s">
        <v>30</v>
      </c>
      <c r="D34" s="44">
        <v>4</v>
      </c>
      <c r="E34" s="71"/>
      <c r="F34" s="72"/>
      <c r="J34" s="3"/>
    </row>
    <row r="35" spans="3:10" s="4" customFormat="1" ht="15" customHeight="1" thickBot="1" x14ac:dyDescent="0.25">
      <c r="C35" s="19" t="s">
        <v>4</v>
      </c>
      <c r="D35" s="44">
        <v>4</v>
      </c>
      <c r="E35" s="71"/>
      <c r="F35" s="72"/>
      <c r="J35" s="3"/>
    </row>
    <row r="36" spans="3:10" s="4" customFormat="1" ht="15" customHeight="1" thickBot="1" x14ac:dyDescent="0.25">
      <c r="C36" s="20" t="s">
        <v>31</v>
      </c>
      <c r="D36" s="44">
        <v>0</v>
      </c>
      <c r="E36" s="73"/>
      <c r="F36" s="74"/>
      <c r="J36" s="3"/>
    </row>
    <row r="37" spans="3:10" s="4" customFormat="1" ht="15" customHeight="1" x14ac:dyDescent="0.2">
      <c r="C37" s="17"/>
      <c r="D37" s="46"/>
      <c r="E37" s="22"/>
      <c r="F37" s="25"/>
      <c r="J37" s="3"/>
    </row>
    <row r="38" spans="3:10" s="4" customFormat="1" ht="15" customHeight="1" thickBot="1" x14ac:dyDescent="0.25">
      <c r="C38" s="38" t="s">
        <v>15</v>
      </c>
      <c r="D38" s="45"/>
      <c r="E38" s="27"/>
      <c r="F38" s="26"/>
    </row>
    <row r="39" spans="3:10" s="4" customFormat="1" ht="15" customHeight="1" thickBot="1" x14ac:dyDescent="0.25">
      <c r="C39" s="18" t="s">
        <v>8</v>
      </c>
      <c r="D39" s="47">
        <v>0</v>
      </c>
      <c r="E39" s="69"/>
      <c r="F39" s="70"/>
      <c r="J39" s="3"/>
    </row>
    <row r="40" spans="3:10" s="4" customFormat="1" ht="15" customHeight="1" thickBot="1" x14ac:dyDescent="0.25">
      <c r="C40" s="19" t="s">
        <v>39</v>
      </c>
      <c r="D40" s="44">
        <v>0</v>
      </c>
      <c r="E40" s="71"/>
      <c r="F40" s="72"/>
      <c r="J40" s="3"/>
    </row>
    <row r="41" spans="3:10" s="4" customFormat="1" ht="15" customHeight="1" thickBot="1" x14ac:dyDescent="0.25">
      <c r="C41" s="19" t="s">
        <v>32</v>
      </c>
      <c r="D41" s="44">
        <v>0</v>
      </c>
      <c r="E41" s="71"/>
      <c r="F41" s="72"/>
      <c r="J41" s="3"/>
    </row>
    <row r="42" spans="3:10" s="4" customFormat="1" ht="15" customHeight="1" thickBot="1" x14ac:dyDescent="0.25">
      <c r="C42" s="19" t="s">
        <v>40</v>
      </c>
      <c r="D42" s="44">
        <v>0</v>
      </c>
      <c r="E42" s="71"/>
      <c r="F42" s="72"/>
      <c r="J42" s="3"/>
    </row>
    <row r="43" spans="3:10" s="4" customFormat="1" ht="15" customHeight="1" thickBot="1" x14ac:dyDescent="0.25">
      <c r="C43" s="20" t="s">
        <v>41</v>
      </c>
      <c r="D43" s="44">
        <v>0</v>
      </c>
      <c r="E43" s="73"/>
      <c r="F43" s="74"/>
      <c r="J43" s="3"/>
    </row>
    <row r="44" spans="3:10" s="4" customFormat="1" ht="15" customHeight="1" x14ac:dyDescent="0.2">
      <c r="C44" s="17"/>
      <c r="D44" s="46"/>
      <c r="E44" s="22"/>
      <c r="F44" s="25"/>
      <c r="G44" s="9"/>
      <c r="H44" s="7"/>
      <c r="I44" s="8"/>
    </row>
    <row r="45" spans="3:10" s="4" customFormat="1" ht="15" customHeight="1" thickBot="1" x14ac:dyDescent="0.25">
      <c r="C45" s="38" t="s">
        <v>17</v>
      </c>
      <c r="D45" s="45"/>
      <c r="E45" s="27"/>
      <c r="F45" s="26"/>
      <c r="G45" s="9"/>
      <c r="H45" s="8"/>
    </row>
    <row r="46" spans="3:10" s="4" customFormat="1" ht="15" customHeight="1" thickBot="1" x14ac:dyDescent="0.25">
      <c r="C46" s="18" t="s">
        <v>11</v>
      </c>
      <c r="D46" s="47">
        <v>0</v>
      </c>
      <c r="E46" s="69"/>
      <c r="F46" s="70"/>
      <c r="G46" s="9"/>
      <c r="H46" s="8"/>
    </row>
    <row r="47" spans="3:10" s="4" customFormat="1" ht="15" customHeight="1" thickBot="1" x14ac:dyDescent="0.25">
      <c r="C47" s="19" t="s">
        <v>42</v>
      </c>
      <c r="D47" s="44">
        <v>0</v>
      </c>
      <c r="E47" s="71"/>
      <c r="F47" s="72"/>
      <c r="G47" s="9"/>
      <c r="H47" s="8"/>
    </row>
    <row r="48" spans="3:10" s="4" customFormat="1" ht="15" customHeight="1" thickBot="1" x14ac:dyDescent="0.25">
      <c r="C48" s="19" t="s">
        <v>43</v>
      </c>
      <c r="D48" s="44">
        <v>0</v>
      </c>
      <c r="E48" s="71"/>
      <c r="F48" s="72"/>
      <c r="G48" s="9"/>
      <c r="H48" s="8"/>
    </row>
    <row r="49" spans="3:9" s="4" customFormat="1" ht="15" customHeight="1" thickBot="1" x14ac:dyDescent="0.25">
      <c r="C49" s="19" t="s">
        <v>44</v>
      </c>
      <c r="D49" s="44">
        <v>0</v>
      </c>
      <c r="E49" s="71"/>
      <c r="F49" s="72"/>
      <c r="G49" s="9"/>
      <c r="H49" s="8"/>
    </row>
    <row r="50" spans="3:9" s="4" customFormat="1" ht="15" customHeight="1" thickBot="1" x14ac:dyDescent="0.25">
      <c r="C50" s="20" t="s">
        <v>24</v>
      </c>
      <c r="D50" s="44">
        <v>0</v>
      </c>
      <c r="E50" s="73"/>
      <c r="F50" s="74"/>
      <c r="G50" s="9"/>
      <c r="H50" s="8"/>
    </row>
    <row r="51" spans="3:9" s="4" customFormat="1" ht="15" customHeight="1" x14ac:dyDescent="0.2">
      <c r="C51" s="17"/>
      <c r="D51" s="14"/>
      <c r="E51" s="17"/>
      <c r="F51" s="17"/>
      <c r="G51" s="9"/>
      <c r="H51" s="8"/>
    </row>
    <row r="52" spans="3:9" s="4" customFormat="1" ht="15" customHeight="1" thickBot="1" x14ac:dyDescent="0.25">
      <c r="C52" s="38" t="s">
        <v>13</v>
      </c>
      <c r="D52" s="14"/>
      <c r="E52" s="17"/>
      <c r="F52" s="17"/>
      <c r="G52" s="9"/>
      <c r="H52" s="8"/>
    </row>
    <row r="53" spans="3:9" s="4" customFormat="1" ht="15" customHeight="1" thickBot="1" x14ac:dyDescent="0.25">
      <c r="C53" s="18" t="s">
        <v>45</v>
      </c>
      <c r="D53" s="47">
        <v>0</v>
      </c>
      <c r="E53" s="69"/>
      <c r="F53" s="70"/>
      <c r="G53" s="9"/>
      <c r="H53" s="8"/>
    </row>
    <row r="54" spans="3:9" s="4" customFormat="1" ht="15" customHeight="1" thickBot="1" x14ac:dyDescent="0.25">
      <c r="C54" s="33" t="s">
        <v>46</v>
      </c>
      <c r="D54" s="44">
        <v>0</v>
      </c>
      <c r="E54" s="71"/>
      <c r="F54" s="72"/>
      <c r="G54" s="9"/>
      <c r="H54" s="8"/>
    </row>
    <row r="55" spans="3:9" s="4" customFormat="1" ht="15" customHeight="1" thickBot="1" x14ac:dyDescent="0.25">
      <c r="C55" s="19" t="s">
        <v>47</v>
      </c>
      <c r="D55" s="44">
        <v>0</v>
      </c>
      <c r="E55" s="71"/>
      <c r="F55" s="72"/>
      <c r="G55" s="9"/>
      <c r="H55" s="8"/>
    </row>
    <row r="56" spans="3:9" s="4" customFormat="1" ht="15" customHeight="1" thickBot="1" x14ac:dyDescent="0.25">
      <c r="C56" s="19" t="s">
        <v>25</v>
      </c>
      <c r="D56" s="44">
        <v>0</v>
      </c>
      <c r="E56" s="71"/>
      <c r="F56" s="72"/>
      <c r="G56" s="9"/>
      <c r="H56" s="8"/>
    </row>
    <row r="57" spans="3:9" s="4" customFormat="1" ht="15" customHeight="1" thickBot="1" x14ac:dyDescent="0.25">
      <c r="C57" s="20" t="s">
        <v>48</v>
      </c>
      <c r="D57" s="44">
        <v>0</v>
      </c>
      <c r="E57" s="73"/>
      <c r="F57" s="74"/>
      <c r="G57" s="9"/>
      <c r="H57" s="8"/>
    </row>
    <row r="58" spans="3:9" s="4" customFormat="1" ht="15" customHeight="1" x14ac:dyDescent="0.2">
      <c r="C58" s="17"/>
      <c r="D58" s="40"/>
      <c r="E58" s="17"/>
      <c r="F58" s="17"/>
      <c r="G58" s="9"/>
      <c r="H58" s="8"/>
    </row>
    <row r="59" spans="3:9" s="4" customFormat="1" ht="15" customHeight="1" x14ac:dyDescent="0.2">
      <c r="C59" s="38" t="s">
        <v>63</v>
      </c>
      <c r="D59" s="40"/>
      <c r="E59" s="17"/>
      <c r="F59" s="17"/>
      <c r="G59" s="9"/>
      <c r="H59" s="9"/>
      <c r="I59" s="8"/>
    </row>
    <row r="60" spans="3:9" s="4" customFormat="1" ht="15" customHeight="1" x14ac:dyDescent="0.2">
      <c r="C60" s="50" t="str">
        <f>C10</f>
        <v>Projektdefinition</v>
      </c>
      <c r="D60" s="48">
        <f>SUM(D11:D15)/5</f>
        <v>4</v>
      </c>
      <c r="E60" s="17"/>
      <c r="F60" s="17"/>
    </row>
    <row r="61" spans="3:9" s="4" customFormat="1" ht="15" customHeight="1" x14ac:dyDescent="0.2">
      <c r="C61" s="50" t="str">
        <f>C17</f>
        <v>Planung</v>
      </c>
      <c r="D61" s="48">
        <f>SUM(D18:D23)/6</f>
        <v>4</v>
      </c>
      <c r="E61" s="17"/>
      <c r="F61" s="17"/>
    </row>
    <row r="62" spans="3:9" s="4" customFormat="1" ht="15" customHeight="1" x14ac:dyDescent="0.2">
      <c r="C62" s="50" t="str">
        <f>C25</f>
        <v>Projektmanagement</v>
      </c>
      <c r="D62" s="48">
        <f>SUM(D26:D30)/5</f>
        <v>4</v>
      </c>
      <c r="E62" s="17"/>
      <c r="F62" s="17"/>
    </row>
    <row r="63" spans="3:9" s="4" customFormat="1" ht="15" customHeight="1" x14ac:dyDescent="0.2">
      <c r="C63" s="50" t="str">
        <f>C32</f>
        <v>Business Case</v>
      </c>
      <c r="D63" s="48">
        <f>SUM(D33:D36)/4</f>
        <v>3</v>
      </c>
      <c r="E63" s="17"/>
      <c r="F63" s="17"/>
    </row>
    <row r="64" spans="3:9" s="4" customFormat="1" ht="15" customHeight="1" x14ac:dyDescent="0.2">
      <c r="C64" s="50" t="str">
        <f>C38</f>
        <v>Ressourcen</v>
      </c>
      <c r="D64" s="48">
        <f>SUM(D39:D43)/5</f>
        <v>0</v>
      </c>
      <c r="E64" s="17"/>
      <c r="F64" s="17"/>
    </row>
    <row r="65" spans="3:9" s="4" customFormat="1" ht="15" customHeight="1" x14ac:dyDescent="0.2">
      <c r="C65" s="50" t="str">
        <f>C45</f>
        <v>Unterstützung</v>
      </c>
      <c r="D65" s="48">
        <f>SUM(D46:D50)/5</f>
        <v>0</v>
      </c>
      <c r="E65" s="17"/>
      <c r="F65" s="17"/>
    </row>
    <row r="66" spans="3:9" s="4" customFormat="1" ht="15" customHeight="1" x14ac:dyDescent="0.2">
      <c r="C66" s="50" t="str">
        <f>C52</f>
        <v>Steuerung</v>
      </c>
      <c r="D66" s="48">
        <f>SUM(D53:D57)/5</f>
        <v>0</v>
      </c>
      <c r="E66" s="17"/>
      <c r="F66" s="17"/>
    </row>
    <row r="67" spans="3:9" s="4" customFormat="1" ht="15" customHeight="1" x14ac:dyDescent="0.2">
      <c r="C67" s="17"/>
      <c r="D67" s="40"/>
      <c r="E67" s="17"/>
      <c r="F67" s="17"/>
    </row>
    <row r="68" spans="3:9" s="4" customFormat="1" ht="15" customHeight="1" x14ac:dyDescent="0.2">
      <c r="C68" s="17"/>
      <c r="D68" s="40"/>
      <c r="E68" s="17"/>
      <c r="F68" s="17"/>
    </row>
    <row r="69" spans="3:9" s="4" customFormat="1" ht="15" customHeight="1" x14ac:dyDescent="0.2">
      <c r="C69" s="31" t="s">
        <v>49</v>
      </c>
      <c r="D69" s="32">
        <f>SUM(D60:D66)</f>
        <v>15</v>
      </c>
      <c r="E69" s="65" t="str">
        <f>IF(D69&gt;G80,I80,IF(D69&gt;G79,I79,IF(D69&gt;G78,I78,I77)))</f>
        <v>Durchschnittliches Erfolgsrisiko für das Projekt</v>
      </c>
      <c r="F69" s="66"/>
    </row>
    <row r="70" spans="3:9" x14ac:dyDescent="0.2">
      <c r="C70" s="28"/>
      <c r="D70" s="49"/>
      <c r="E70" s="28"/>
      <c r="F70" s="28"/>
    </row>
    <row r="71" spans="3:9" x14ac:dyDescent="0.2">
      <c r="C71" s="28"/>
      <c r="D71" s="49"/>
      <c r="E71" s="28"/>
      <c r="F71" s="28"/>
    </row>
    <row r="72" spans="3:9" x14ac:dyDescent="0.2">
      <c r="C72" s="28"/>
      <c r="D72" s="49"/>
      <c r="E72" s="28"/>
      <c r="F72" s="28"/>
    </row>
    <row r="73" spans="3:9" x14ac:dyDescent="0.2">
      <c r="C73" s="28"/>
      <c r="D73" s="49"/>
      <c r="E73" s="28"/>
      <c r="F73" s="28"/>
    </row>
    <row r="74" spans="3:9" x14ac:dyDescent="0.2">
      <c r="C74" s="28"/>
      <c r="D74" s="49"/>
      <c r="E74" s="28"/>
      <c r="F74" s="28"/>
    </row>
    <row r="75" spans="3:9" x14ac:dyDescent="0.2">
      <c r="C75" s="28"/>
      <c r="D75" s="49"/>
      <c r="E75" s="28"/>
      <c r="F75" s="28"/>
    </row>
    <row r="76" spans="3:9" x14ac:dyDescent="0.2">
      <c r="C76" s="28"/>
      <c r="D76" s="49"/>
      <c r="E76" s="28"/>
      <c r="F76" s="28"/>
      <c r="G76" s="75" t="s">
        <v>23</v>
      </c>
      <c r="H76" s="75"/>
      <c r="I76" s="75"/>
    </row>
    <row r="77" spans="3:9" x14ac:dyDescent="0.2">
      <c r="C77" s="28"/>
      <c r="D77" s="49"/>
      <c r="E77" s="28"/>
      <c r="F77" s="28"/>
      <c r="G77" s="30">
        <v>-28</v>
      </c>
      <c r="H77" s="30">
        <v>-15</v>
      </c>
      <c r="I77" s="29" t="s">
        <v>52</v>
      </c>
    </row>
    <row r="78" spans="3:9" x14ac:dyDescent="0.2">
      <c r="C78" s="28"/>
      <c r="D78" s="49"/>
      <c r="E78" s="28"/>
      <c r="F78" s="28"/>
      <c r="G78" s="30">
        <v>-14</v>
      </c>
      <c r="H78" s="30">
        <v>0</v>
      </c>
      <c r="I78" s="29" t="s">
        <v>60</v>
      </c>
    </row>
    <row r="79" spans="3:9" x14ac:dyDescent="0.2">
      <c r="C79" s="28"/>
      <c r="D79" s="49"/>
      <c r="E79" s="28"/>
      <c r="F79" s="28"/>
      <c r="G79" s="30">
        <v>1</v>
      </c>
      <c r="H79" s="30">
        <v>14</v>
      </c>
      <c r="I79" s="29" t="s">
        <v>50</v>
      </c>
    </row>
    <row r="80" spans="3:9" x14ac:dyDescent="0.2">
      <c r="C80" s="28"/>
      <c r="D80" s="49"/>
      <c r="E80" s="28"/>
      <c r="F80" s="28"/>
      <c r="G80" s="30">
        <v>15</v>
      </c>
      <c r="H80" s="30">
        <v>28</v>
      </c>
      <c r="I80" s="29" t="s">
        <v>51</v>
      </c>
    </row>
    <row r="81" x14ac:dyDescent="0.2"/>
    <row r="82" x14ac:dyDescent="0.2"/>
    <row r="83" x14ac:dyDescent="0.2"/>
    <row r="84" x14ac:dyDescent="0.2"/>
    <row r="85" x14ac:dyDescent="0.2"/>
  </sheetData>
  <mergeCells count="39">
    <mergeCell ref="G76:I76"/>
    <mergeCell ref="E11:F11"/>
    <mergeCell ref="E12:F12"/>
    <mergeCell ref="E13:F13"/>
    <mergeCell ref="E14:F14"/>
    <mergeCell ref="E15:F15"/>
    <mergeCell ref="E18:F18"/>
    <mergeCell ref="E19:F19"/>
    <mergeCell ref="E20:F20"/>
    <mergeCell ref="E21:F21"/>
    <mergeCell ref="E22:F22"/>
    <mergeCell ref="E23:F23"/>
    <mergeCell ref="E26:F26"/>
    <mergeCell ref="E27:F27"/>
    <mergeCell ref="E28:F28"/>
    <mergeCell ref="E29:F29"/>
    <mergeCell ref="E42:F42"/>
    <mergeCell ref="E43:F43"/>
    <mergeCell ref="E30:F30"/>
    <mergeCell ref="E33:F33"/>
    <mergeCell ref="E34:F34"/>
    <mergeCell ref="E35:F35"/>
    <mergeCell ref="E36:F36"/>
    <mergeCell ref="E10:F10"/>
    <mergeCell ref="E69:F69"/>
    <mergeCell ref="E3:F3"/>
    <mergeCell ref="E53:F53"/>
    <mergeCell ref="E54:F54"/>
    <mergeCell ref="E55:F55"/>
    <mergeCell ref="E56:F56"/>
    <mergeCell ref="E57:F57"/>
    <mergeCell ref="E46:F46"/>
    <mergeCell ref="E47:F47"/>
    <mergeCell ref="E48:F48"/>
    <mergeCell ref="E49:F49"/>
    <mergeCell ref="E50:F50"/>
    <mergeCell ref="E39:F39"/>
    <mergeCell ref="E40:F40"/>
    <mergeCell ref="E41:F41"/>
  </mergeCells>
  <phoneticPr fontId="1" type="noConversion"/>
  <dataValidations count="1">
    <dataValidation type="list" allowBlank="1" showInputMessage="1" showErrorMessage="1" sqref="D39:D43 D18:D23 D10:D15 D53:D57 D25:D30 D46:D50 D33:D36" xr:uid="{25251964-4CD0-1D4A-8533-752CE37C767F}">
      <formula1>$F$4:$F$8</formula1>
    </dataValidation>
  </dataValidations>
  <pageMargins left="0.78740157499999996" right="0.78740157499999996" top="0.984251969" bottom="0.984251969" header="0.5" footer="0.5"/>
  <pageSetup paperSize="9" scale="63" orientation="portrait" horizontalDpi="0"/>
  <headerFooter alignWithMargins="0">
    <oddFooter>&amp;L&amp;K000000Projekt Healthcheck&amp;C&amp;K000000COPARGO GmbH - An der Trift 65 - 63303 Dreieich&amp;R&amp;K000000www.copargo.de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V43"/>
  <sheetViews>
    <sheetView showGridLines="0" zoomScale="125" zoomScaleNormal="125" workbookViewId="0">
      <selection activeCell="K32" sqref="K32"/>
    </sheetView>
  </sheetViews>
  <sheetFormatPr baseColWidth="10" defaultColWidth="8.7109375" defaultRowHeight="14" x14ac:dyDescent="0.2"/>
  <cols>
    <col min="1" max="1" width="2.140625" style="1" customWidth="1"/>
    <col min="2" max="2" width="27.140625" style="1" customWidth="1"/>
    <col min="3" max="3" width="4.28515625" style="1" customWidth="1"/>
    <col min="4" max="4" width="42.85546875" style="1" customWidth="1"/>
    <col min="5" max="5" width="3.7109375" style="1" customWidth="1"/>
    <col min="6" max="6" width="42.85546875" style="1" customWidth="1"/>
    <col min="7" max="16384" width="8.7109375" style="1"/>
  </cols>
  <sheetData>
    <row r="2" spans="2:22" ht="27" customHeight="1" x14ac:dyDescent="0.2">
      <c r="B2" s="84" t="s">
        <v>62</v>
      </c>
      <c r="C2" s="81"/>
      <c r="D2" s="81"/>
      <c r="E2" s="81"/>
      <c r="F2" s="81"/>
      <c r="G2" s="81"/>
      <c r="H2" s="10"/>
      <c r="I2" s="10"/>
    </row>
    <row r="3" spans="2:22" ht="15" customHeight="1" thickBot="1" x14ac:dyDescent="0.25">
      <c r="B3" s="51" t="s">
        <v>22</v>
      </c>
      <c r="C3" s="51"/>
      <c r="D3" s="51"/>
      <c r="F3" s="28"/>
    </row>
    <row r="4" spans="2:22" s="52" customFormat="1" ht="15" customHeight="1" x14ac:dyDescent="0.25">
      <c r="B4" s="61" t="s">
        <v>55</v>
      </c>
      <c r="C4" s="61"/>
      <c r="D4" s="61"/>
      <c r="F4" s="82" t="s">
        <v>64</v>
      </c>
      <c r="G4" s="81"/>
    </row>
    <row r="5" spans="2:22" s="52" customFormat="1" ht="15" customHeight="1" thickBot="1" x14ac:dyDescent="0.3">
      <c r="B5" s="51" t="s">
        <v>61</v>
      </c>
      <c r="C5" s="51"/>
      <c r="D5" s="51"/>
      <c r="F5" s="83">
        <f>Daten!D69</f>
        <v>15</v>
      </c>
      <c r="G5" s="81"/>
    </row>
    <row r="6" spans="2:22" ht="15" customHeight="1" x14ac:dyDescent="0.2">
      <c r="B6" s="61" t="s">
        <v>55</v>
      </c>
      <c r="C6" s="61"/>
      <c r="D6" s="61"/>
      <c r="F6" s="80" t="str">
        <f>Daten!E69</f>
        <v>Durchschnittliches Erfolgsrisiko für das Projekt</v>
      </c>
      <c r="G6" s="81"/>
    </row>
    <row r="7" spans="2:22" ht="14" customHeight="1" x14ac:dyDescent="0.2">
      <c r="B7" s="28"/>
      <c r="C7" s="28"/>
      <c r="D7" s="28"/>
      <c r="F7" s="28"/>
      <c r="Q7" s="53" t="str">
        <f>B34</f>
        <v>Projektdefinition</v>
      </c>
      <c r="R7" s="54">
        <v>4</v>
      </c>
      <c r="S7" s="54">
        <v>2</v>
      </c>
      <c r="T7" s="54">
        <v>0</v>
      </c>
      <c r="U7" s="54">
        <v>-4</v>
      </c>
      <c r="V7" s="55">
        <f>+Daten!D60</f>
        <v>4</v>
      </c>
    </row>
    <row r="8" spans="2:22" x14ac:dyDescent="0.2">
      <c r="B8" s="28"/>
      <c r="C8" s="28"/>
      <c r="D8" s="28"/>
      <c r="F8" s="28"/>
      <c r="Q8" s="53" t="str">
        <f t="shared" ref="Q8:Q13" si="0">B35</f>
        <v>Planung</v>
      </c>
      <c r="R8" s="54">
        <v>4</v>
      </c>
      <c r="S8" s="54">
        <v>2</v>
      </c>
      <c r="T8" s="54">
        <v>0</v>
      </c>
      <c r="U8" s="54">
        <v>-4</v>
      </c>
      <c r="V8" s="55">
        <f>+Daten!D61</f>
        <v>4</v>
      </c>
    </row>
    <row r="9" spans="2:22" x14ac:dyDescent="0.2">
      <c r="B9" s="28"/>
      <c r="C9" s="28"/>
      <c r="D9" s="28"/>
      <c r="F9" s="28"/>
      <c r="Q9" s="53" t="str">
        <f t="shared" si="0"/>
        <v>Projektmanagement</v>
      </c>
      <c r="R9" s="54">
        <v>4</v>
      </c>
      <c r="S9" s="54">
        <v>2</v>
      </c>
      <c r="T9" s="54">
        <v>0</v>
      </c>
      <c r="U9" s="54">
        <v>-4</v>
      </c>
      <c r="V9" s="55">
        <f>+Daten!D62</f>
        <v>4</v>
      </c>
    </row>
    <row r="10" spans="2:22" x14ac:dyDescent="0.2">
      <c r="B10" s="28"/>
      <c r="C10" s="28"/>
      <c r="D10" s="28"/>
      <c r="F10" s="28"/>
      <c r="Q10" s="53" t="str">
        <f t="shared" si="0"/>
        <v>Business Case</v>
      </c>
      <c r="R10" s="54">
        <v>4</v>
      </c>
      <c r="S10" s="54">
        <v>2</v>
      </c>
      <c r="T10" s="54">
        <v>0</v>
      </c>
      <c r="U10" s="54">
        <v>-4</v>
      </c>
      <c r="V10" s="55">
        <f>+Daten!D63</f>
        <v>3</v>
      </c>
    </row>
    <row r="11" spans="2:22" x14ac:dyDescent="0.2">
      <c r="B11" s="28"/>
      <c r="C11" s="28"/>
      <c r="D11" s="28"/>
      <c r="F11" s="28"/>
      <c r="Q11" s="53" t="str">
        <f t="shared" si="0"/>
        <v>Ressourcen</v>
      </c>
      <c r="R11" s="54">
        <v>4</v>
      </c>
      <c r="S11" s="54">
        <v>2</v>
      </c>
      <c r="T11" s="54">
        <v>0</v>
      </c>
      <c r="U11" s="54">
        <v>-4</v>
      </c>
      <c r="V11" s="55">
        <f>+Daten!D64</f>
        <v>0</v>
      </c>
    </row>
    <row r="12" spans="2:22" x14ac:dyDescent="0.2">
      <c r="B12" s="28"/>
      <c r="C12" s="28"/>
      <c r="D12" s="28"/>
      <c r="F12" s="28"/>
      <c r="Q12" s="53" t="str">
        <f t="shared" si="0"/>
        <v>Unterstützung</v>
      </c>
      <c r="R12" s="54">
        <v>4</v>
      </c>
      <c r="S12" s="54">
        <v>2</v>
      </c>
      <c r="T12" s="54">
        <v>0</v>
      </c>
      <c r="U12" s="54">
        <v>-4</v>
      </c>
      <c r="V12" s="55">
        <f>+Daten!D65</f>
        <v>0</v>
      </c>
    </row>
    <row r="13" spans="2:22" x14ac:dyDescent="0.2">
      <c r="B13" s="28"/>
      <c r="C13" s="28"/>
      <c r="D13" s="28"/>
      <c r="F13" s="28"/>
      <c r="Q13" s="53" t="str">
        <f t="shared" si="0"/>
        <v>Steuerung</v>
      </c>
      <c r="R13" s="54">
        <v>4</v>
      </c>
      <c r="S13" s="54">
        <v>2</v>
      </c>
      <c r="T13" s="54">
        <v>0</v>
      </c>
      <c r="U13" s="54">
        <v>-4</v>
      </c>
      <c r="V13" s="55">
        <f>+Daten!D66</f>
        <v>0</v>
      </c>
    </row>
    <row r="14" spans="2:22" x14ac:dyDescent="0.2">
      <c r="B14" s="28"/>
      <c r="C14" s="28"/>
      <c r="D14" s="28"/>
      <c r="F14" s="28"/>
    </row>
    <row r="15" spans="2:22" x14ac:dyDescent="0.2">
      <c r="B15" s="28"/>
      <c r="C15" s="28"/>
      <c r="D15" s="28"/>
      <c r="F15" s="28"/>
    </row>
    <row r="16" spans="2:22" x14ac:dyDescent="0.2">
      <c r="B16" s="28"/>
      <c r="C16" s="28"/>
      <c r="D16" s="28"/>
      <c r="F16" s="28"/>
      <c r="R16" s="54">
        <v>-4</v>
      </c>
      <c r="S16" s="54">
        <v>0</v>
      </c>
      <c r="T16" s="54">
        <v>2</v>
      </c>
      <c r="U16" s="54">
        <v>4</v>
      </c>
    </row>
    <row r="17" spans="2:21" x14ac:dyDescent="0.2">
      <c r="B17" s="28"/>
      <c r="C17" s="28"/>
      <c r="D17" s="28"/>
      <c r="F17" s="28"/>
      <c r="R17" s="54">
        <v>-4</v>
      </c>
      <c r="S17" s="54">
        <v>0</v>
      </c>
      <c r="T17" s="54">
        <v>2</v>
      </c>
      <c r="U17" s="54">
        <v>4</v>
      </c>
    </row>
    <row r="18" spans="2:21" x14ac:dyDescent="0.2">
      <c r="B18" s="28"/>
      <c r="C18" s="28"/>
      <c r="D18" s="28"/>
      <c r="F18" s="28"/>
      <c r="R18" s="54">
        <v>-4</v>
      </c>
      <c r="S18" s="54">
        <v>0</v>
      </c>
      <c r="T18" s="54">
        <v>2</v>
      </c>
      <c r="U18" s="54">
        <v>4</v>
      </c>
    </row>
    <row r="19" spans="2:21" x14ac:dyDescent="0.2">
      <c r="B19" s="28"/>
      <c r="C19" s="28"/>
      <c r="D19" s="28"/>
      <c r="F19" s="28"/>
      <c r="R19" s="54">
        <v>-4</v>
      </c>
      <c r="S19" s="54">
        <v>0</v>
      </c>
      <c r="T19" s="54">
        <v>2</v>
      </c>
      <c r="U19" s="54">
        <v>4</v>
      </c>
    </row>
    <row r="20" spans="2:21" x14ac:dyDescent="0.2">
      <c r="B20" s="28"/>
      <c r="C20" s="28"/>
      <c r="D20" s="28"/>
      <c r="F20" s="28"/>
      <c r="R20" s="54">
        <v>-4</v>
      </c>
      <c r="S20" s="54">
        <v>0</v>
      </c>
      <c r="T20" s="54">
        <v>2</v>
      </c>
      <c r="U20" s="54">
        <v>4</v>
      </c>
    </row>
    <row r="21" spans="2:21" x14ac:dyDescent="0.2">
      <c r="B21" s="28"/>
      <c r="C21" s="28"/>
      <c r="D21" s="28"/>
      <c r="F21" s="28"/>
      <c r="R21" s="54">
        <v>-4</v>
      </c>
      <c r="S21" s="54">
        <v>0</v>
      </c>
      <c r="T21" s="54">
        <v>2</v>
      </c>
      <c r="U21" s="54">
        <v>4</v>
      </c>
    </row>
    <row r="22" spans="2:21" x14ac:dyDescent="0.2">
      <c r="B22" s="28"/>
      <c r="C22" s="28"/>
      <c r="D22" s="28"/>
      <c r="F22" s="28"/>
      <c r="R22" s="54">
        <v>-4</v>
      </c>
      <c r="S22" s="54">
        <v>0</v>
      </c>
      <c r="T22" s="54">
        <v>2</v>
      </c>
      <c r="U22" s="54">
        <v>4</v>
      </c>
    </row>
    <row r="23" spans="2:21" x14ac:dyDescent="0.2">
      <c r="B23" s="28"/>
      <c r="C23" s="28"/>
      <c r="D23" s="28"/>
      <c r="F23" s="28"/>
    </row>
    <row r="24" spans="2:21" x14ac:dyDescent="0.2">
      <c r="B24" s="28"/>
      <c r="C24" s="28"/>
      <c r="D24" s="28"/>
      <c r="F24" s="28"/>
    </row>
    <row r="25" spans="2:21" x14ac:dyDescent="0.2">
      <c r="B25" s="28"/>
      <c r="C25" s="28"/>
      <c r="D25" s="28"/>
      <c r="F25" s="28"/>
    </row>
    <row r="26" spans="2:21" x14ac:dyDescent="0.2">
      <c r="B26" s="28"/>
      <c r="C26" s="28"/>
      <c r="D26" s="28"/>
      <c r="F26" s="28"/>
    </row>
    <row r="27" spans="2:21" x14ac:dyDescent="0.2">
      <c r="B27" s="28"/>
      <c r="C27" s="28"/>
      <c r="D27" s="28"/>
      <c r="F27" s="28"/>
    </row>
    <row r="28" spans="2:21" x14ac:dyDescent="0.2">
      <c r="B28" s="28"/>
      <c r="C28" s="28"/>
      <c r="D28" s="28"/>
      <c r="F28" s="28"/>
    </row>
    <row r="29" spans="2:21" x14ac:dyDescent="0.2">
      <c r="B29" s="28"/>
      <c r="C29" s="28"/>
      <c r="D29" s="28"/>
      <c r="F29" s="28"/>
    </row>
    <row r="30" spans="2:21" x14ac:dyDescent="0.2">
      <c r="B30" s="28"/>
      <c r="C30" s="28"/>
      <c r="D30" s="28"/>
      <c r="F30" s="28"/>
    </row>
    <row r="31" spans="2:21" ht="16" x14ac:dyDescent="0.2">
      <c r="F31" s="62"/>
    </row>
    <row r="32" spans="2:21" x14ac:dyDescent="0.2">
      <c r="B32" s="28"/>
      <c r="C32" s="28"/>
      <c r="D32" s="28"/>
      <c r="F32" s="28"/>
    </row>
    <row r="33" spans="2:7" ht="15" customHeight="1" thickBot="1" x14ac:dyDescent="0.25">
      <c r="B33" s="60" t="s">
        <v>57</v>
      </c>
      <c r="C33" s="60"/>
      <c r="D33" s="78" t="s">
        <v>53</v>
      </c>
      <c r="E33" s="79"/>
      <c r="F33" s="78" t="s">
        <v>54</v>
      </c>
      <c r="G33" s="79"/>
    </row>
    <row r="34" spans="2:7" ht="16" customHeight="1" thickBot="1" x14ac:dyDescent="0.25">
      <c r="B34" s="56" t="str">
        <f>Daten!C60</f>
        <v>Projektdefinition</v>
      </c>
      <c r="C34" s="59">
        <f>Daten!D60</f>
        <v>4</v>
      </c>
      <c r="D34" s="88"/>
      <c r="E34" s="91"/>
      <c r="F34" s="88"/>
      <c r="G34" s="89"/>
    </row>
    <row r="35" spans="2:7" ht="16" customHeight="1" thickBot="1" x14ac:dyDescent="0.25">
      <c r="B35" s="57" t="str">
        <f>Daten!C61</f>
        <v>Planung</v>
      </c>
      <c r="C35" s="59">
        <f>Daten!D61</f>
        <v>4</v>
      </c>
      <c r="D35" s="76"/>
      <c r="E35" s="77"/>
      <c r="F35" s="76"/>
      <c r="G35" s="90"/>
    </row>
    <row r="36" spans="2:7" ht="16" customHeight="1" thickBot="1" x14ac:dyDescent="0.25">
      <c r="B36" s="57" t="str">
        <f>Daten!C62</f>
        <v>Projektmanagement</v>
      </c>
      <c r="C36" s="59">
        <f>Daten!D62</f>
        <v>4</v>
      </c>
      <c r="D36" s="76"/>
      <c r="E36" s="77"/>
      <c r="F36" s="76"/>
      <c r="G36" s="90"/>
    </row>
    <row r="37" spans="2:7" ht="16" customHeight="1" thickBot="1" x14ac:dyDescent="0.25">
      <c r="B37" s="57" t="str">
        <f>Daten!C63</f>
        <v>Business Case</v>
      </c>
      <c r="C37" s="59">
        <f>Daten!D63</f>
        <v>3</v>
      </c>
      <c r="D37" s="76"/>
      <c r="E37" s="77"/>
      <c r="F37" s="76"/>
      <c r="G37" s="90"/>
    </row>
    <row r="38" spans="2:7" ht="16" customHeight="1" thickBot="1" x14ac:dyDescent="0.25">
      <c r="B38" s="57" t="str">
        <f>Daten!C64</f>
        <v>Ressourcen</v>
      </c>
      <c r="C38" s="59">
        <f>Daten!D64</f>
        <v>0</v>
      </c>
      <c r="D38" s="76"/>
      <c r="E38" s="77"/>
      <c r="F38" s="76"/>
      <c r="G38" s="90"/>
    </row>
    <row r="39" spans="2:7" ht="16" customHeight="1" thickBot="1" x14ac:dyDescent="0.25">
      <c r="B39" s="57" t="str">
        <f>Daten!C65</f>
        <v>Unterstützung</v>
      </c>
      <c r="C39" s="59">
        <f>Daten!D65</f>
        <v>0</v>
      </c>
      <c r="D39" s="76"/>
      <c r="E39" s="77"/>
      <c r="F39" s="76"/>
      <c r="G39" s="90"/>
    </row>
    <row r="40" spans="2:7" ht="16" customHeight="1" thickBot="1" x14ac:dyDescent="0.25">
      <c r="B40" s="58" t="str">
        <f>Daten!C66</f>
        <v>Steuerung</v>
      </c>
      <c r="C40" s="59">
        <f>Daten!D66</f>
        <v>0</v>
      </c>
      <c r="D40" s="85"/>
      <c r="E40" s="86"/>
      <c r="F40" s="85"/>
      <c r="G40" s="87"/>
    </row>
    <row r="41" spans="2:7" ht="15" customHeight="1" x14ac:dyDescent="0.2"/>
    <row r="42" spans="2:7" ht="15" customHeight="1" x14ac:dyDescent="0.2"/>
    <row r="43" spans="2:7" ht="15" customHeight="1" x14ac:dyDescent="0.2"/>
  </sheetData>
  <mergeCells count="20">
    <mergeCell ref="F4:G4"/>
    <mergeCell ref="F5:G5"/>
    <mergeCell ref="B2:G2"/>
    <mergeCell ref="D40:E40"/>
    <mergeCell ref="F40:G40"/>
    <mergeCell ref="F33:G33"/>
    <mergeCell ref="F34:G34"/>
    <mergeCell ref="F35:G35"/>
    <mergeCell ref="F36:G36"/>
    <mergeCell ref="F37:G37"/>
    <mergeCell ref="F38:G38"/>
    <mergeCell ref="F39:G39"/>
    <mergeCell ref="D34:E34"/>
    <mergeCell ref="D35:E35"/>
    <mergeCell ref="D36:E36"/>
    <mergeCell ref="D37:E37"/>
    <mergeCell ref="D38:E38"/>
    <mergeCell ref="D39:E39"/>
    <mergeCell ref="D33:E33"/>
    <mergeCell ref="F6:G6"/>
  </mergeCells>
  <phoneticPr fontId="1" type="noConversion"/>
  <pageMargins left="0.78740157499999996" right="0.78740157499999996" top="0.984251969" bottom="0.984251969" header="0.5" footer="0.5"/>
  <pageSetup paperSize="9" scale="78" orientation="landscape" horizontalDpi="0"/>
  <headerFooter>
    <oddFooter>&amp;L&amp;K000000Projekt Healthcheck&amp;C&amp;K000000COPARGO GmbH - An der Trift 65 - 63303 Dreieich&amp;R&amp;K000000www.copargo.de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Daten</vt:lpstr>
      <vt:lpstr>Zusammenfassung</vt:lpstr>
      <vt:lpstr>Daten!Druckbereich</vt:lpstr>
      <vt:lpstr>Zusammenfassung!Druckbereich</vt:lpstr>
    </vt:vector>
  </TitlesOfParts>
  <Manager/>
  <Company>COPARGO GmbH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Oliver Buhr</dc:creator>
  <cp:keywords/>
  <dc:description/>
  <cp:lastModifiedBy>Kay Palm</cp:lastModifiedBy>
  <dcterms:created xsi:type="dcterms:W3CDTF">2015-11-08T21:45:58Z</dcterms:created>
  <dcterms:modified xsi:type="dcterms:W3CDTF">2025-01-10T10:57:30Z</dcterms:modified>
  <cp:category/>
</cp:coreProperties>
</file>